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137 - Revize, Provozní revize, Prohlídka a zkouška zdvihacích zařízení pro OŘ PHA 2025-2029\3. Ke zveřejnění\"/>
    </mc:Choice>
  </mc:AlternateContent>
  <xr:revisionPtr revIDLastSave="0" documentId="13_ncr:1_{39235376-0268-4D2A-BBC3-D48C87B79EAE}" xr6:coauthVersionLast="47" xr6:coauthVersionMax="47" xr10:uidLastSave="{00000000-0000-0000-0000-000000000000}"/>
  <workbookProtection workbookAlgorithmName="SHA-512" workbookHashValue="22lGuvDXX9c7MebCmBx54nD4LdentJnszkmg4fyo8oBW+9fLF+XGk0HOuKvPhWr2WweFJsFkoaelShMKScm7AA==" workbookSaltValue="R7M4MKV9S/8aI1FZspWDmg==" workbookSpinCount="100000" lockStructure="1"/>
  <bookViews>
    <workbookView xWindow="2430" yWindow="330" windowWidth="20310" windowHeight="1515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6" i="1"/>
  <c r="E17" i="1"/>
  <c r="E18" i="1"/>
  <c r="E20" i="1"/>
  <c r="E21" i="1"/>
  <c r="E22" i="1"/>
  <c r="E24" i="1"/>
  <c r="E25" i="1"/>
  <c r="E26" i="1"/>
  <c r="E28" i="1"/>
  <c r="E29" i="1"/>
  <c r="E30" i="1"/>
  <c r="E32" i="1"/>
  <c r="E33" i="1"/>
  <c r="E34" i="1"/>
  <c r="E36" i="1"/>
  <c r="E37" i="1"/>
  <c r="E38" i="1"/>
  <c r="E12" i="1"/>
  <c r="E39" i="1" l="1"/>
  <c r="E40" i="1" l="1"/>
  <c r="E41" i="1" s="1"/>
</calcChain>
</file>

<file path=xl/sharedStrings.xml><?xml version="1.0" encoding="utf-8"?>
<sst xmlns="http://schemas.openxmlformats.org/spreadsheetml/2006/main" count="54" uniqueCount="47">
  <si>
    <t xml:space="preserve">Název zakázky: </t>
  </si>
  <si>
    <t>Předpokládané množství ks/l za dobu trvání RD</t>
  </si>
  <si>
    <t>provedená oprava 1 položky</t>
  </si>
  <si>
    <t>cena celkem</t>
  </si>
  <si>
    <t>cena 1 položky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</si>
  <si>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</si>
  <si>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</si>
  <si>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</si>
  <si>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</si>
  <si>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</si>
  <si>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*</t>
  </si>
  <si>
    <t xml:space="preserve">uchazeč vypní pouze žluté buňky </t>
  </si>
  <si>
    <t>Rozpis položek</t>
  </si>
  <si>
    <t>01.II</t>
  </si>
  <si>
    <t>01.III</t>
  </si>
  <si>
    <t>UTZ zdvihací zařízení: na drážním vozidle</t>
  </si>
  <si>
    <t>UTZ zdvihací zařízení: autojeřáb AD 20T</t>
  </si>
  <si>
    <r>
      <t xml:space="preserve">provozní revize ZZ UTZ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</si>
  <si>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2 roky)</t>
    </r>
  </si>
  <si>
    <r>
      <t xml:space="preserve">prohlídka a zkouška ZZ UTZ </t>
    </r>
    <r>
      <rPr>
        <b/>
        <sz val="11"/>
        <color rgb="FF000000"/>
        <rFont val="Calibri"/>
        <family val="2"/>
        <charset val="238"/>
        <scheme val="minor"/>
      </rPr>
      <t>(1x za 8 let)</t>
    </r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</si>
  <si>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3 roky)</t>
    </r>
  </si>
  <si>
    <r>
      <t xml:space="preserve">prohlídka a zkouška ZZ UTZ </t>
    </r>
    <r>
      <rPr>
        <b/>
        <sz val="11"/>
        <color rgb="FF000000"/>
        <rFont val="Calibri"/>
        <family val="2"/>
        <charset val="238"/>
        <scheme val="minor"/>
      </rPr>
      <t>(1x za 6 let)</t>
    </r>
  </si>
  <si>
    <t>UTZ zdvihací zařízení: mostový jeřáb</t>
  </si>
  <si>
    <t>03.III</t>
  </si>
  <si>
    <r>
      <t xml:space="preserve">prohlídka a zkouška </t>
    </r>
    <r>
      <rPr>
        <b/>
        <sz val="11"/>
        <color rgb="FF000000"/>
        <rFont val="Calibri"/>
        <family val="2"/>
        <charset val="238"/>
        <scheme val="minor"/>
      </rPr>
      <t>(1x za 8 let)</t>
    </r>
  </si>
  <si>
    <t>UTZ zdvihací zařízení: sloupový jeřáb</t>
  </si>
  <si>
    <t>04.III</t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</si>
  <si>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2 rok)</t>
    </r>
  </si>
  <si>
    <t>UTZ souprava zvedáků pro zvedání drážních vozidel</t>
  </si>
  <si>
    <r>
      <t xml:space="preserve">revize ZZ UTZ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</si>
  <si>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provozní revize ZZ UTZ </t>
    </r>
    <r>
      <rPr>
        <b/>
        <sz val="11"/>
        <color rgb="FF000000"/>
        <rFont val="Calibri"/>
        <family val="2"/>
        <charset val="238"/>
        <scheme val="minor"/>
      </rPr>
      <t>(4x za 1 rok)</t>
    </r>
  </si>
  <si>
    <t>Z.04 Jeřáby a zdvihací zařízení nezahrnutá pod pol. 1 až 3 dle vyhlášky 100/95 Sb</t>
  </si>
  <si>
    <t>06.I</t>
  </si>
  <si>
    <t>06.II</t>
  </si>
  <si>
    <t>06.III</t>
  </si>
  <si>
    <r>
      <t xml:space="preserve">provozní revize </t>
    </r>
    <r>
      <rPr>
        <b/>
        <sz val="11"/>
        <color rgb="FF000000"/>
        <rFont val="Calibri"/>
        <family val="2"/>
        <charset val="238"/>
        <scheme val="minor"/>
      </rPr>
      <t>(1x za 1 rok)</t>
    </r>
  </si>
  <si>
    <r>
      <t xml:space="preserve">revize </t>
    </r>
    <r>
      <rPr>
        <b/>
        <sz val="11"/>
        <color rgb="FF000000"/>
        <rFont val="Calibri"/>
        <family val="2"/>
        <charset val="238"/>
        <scheme val="minor"/>
      </rPr>
      <t>(1x za 2 roky)</t>
    </r>
  </si>
  <si>
    <t>Z.08 Pohyblivé pracovní plošiny na drážním vozidle, na drážním podvozku a pohyblivé pracovní plošiny nepřenosné dle vyhl. 100-95 Sb</t>
  </si>
  <si>
    <t>07.I</t>
  </si>
  <si>
    <t>07.II</t>
  </si>
  <si>
    <t>07.III</t>
  </si>
  <si>
    <t>provozní revize (1x za 1 rok)</t>
  </si>
  <si>
    <t>revize (1x za 2 roky)</t>
  </si>
  <si>
    <t>prohlídka a zkouška (1x za 6 let)</t>
  </si>
  <si>
    <t>Revize, Provozní revize, Prohlídka a zkouška zdvihacích zařízení pro OŘ PHA 2025-2029</t>
  </si>
  <si>
    <t xml:space="preserve">Nabídkový ceník </t>
  </si>
  <si>
    <t>Díl 3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</si>
</sst>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b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50">
    <xf numFmtId="0" fontId="0" fillId="0" borderId="0" xfId="0"/>
    <xf numFmtId="164" fontId="7" fillId="4" borderId="3" xfId="4" applyNumberFormat="1" applyFont="1" applyFill="1" applyBorder="1" applyAlignment="1" applyProtection="1">
      <alignment horizontal="right"/>
      <protection locked="0"/>
    </xf>
    <xf numFmtId="164" fontId="7" fillId="6" borderId="3" xfId="4" applyNumberFormat="1" applyFont="1" applyFill="1" applyBorder="1" applyAlignment="1" applyProtection="1">
      <alignment horizontal="right"/>
      <protection locked="0"/>
    </xf>
    <xf numFmtId="0" fontId="0" fillId="0" borderId="0" xfId="0" applyProtection="1"/>
    <xf numFmtId="0" fontId="0" fillId="0" borderId="0" xfId="0" applyProtection="1"/>
    <xf numFmtId="0" fontId="2" fillId="2" borderId="0" xfId="1" applyFont="1" applyFill="1" applyAlignment="1" applyProtection="1">
      <alignment horizontal="left"/>
    </xf>
    <xf numFmtId="0" fontId="2" fillId="2" borderId="0" xfId="1" applyFont="1" applyFill="1" applyAlignment="1" applyProtection="1">
      <alignment horizontal="left"/>
    </xf>
    <xf numFmtId="0" fontId="7" fillId="0" borderId="0" xfId="2" applyFont="1" applyProtection="1"/>
    <xf numFmtId="0" fontId="3" fillId="0" borderId="0" xfId="2" applyProtection="1"/>
    <xf numFmtId="0" fontId="13" fillId="0" borderId="0" xfId="1" applyFont="1" applyAlignment="1" applyProtection="1">
      <alignment horizontal="left" vertical="center" wrapText="1"/>
    </xf>
    <xf numFmtId="0" fontId="5" fillId="0" borderId="1" xfId="3" applyFont="1" applyBorder="1" applyAlignment="1" applyProtection="1">
      <alignment horizontal="center" vertical="center"/>
    </xf>
    <xf numFmtId="0" fontId="5" fillId="0" borderId="9" xfId="3" applyFont="1" applyBorder="1" applyAlignment="1" applyProtection="1">
      <alignment horizontal="center" vertical="center"/>
    </xf>
    <xf numFmtId="0" fontId="14" fillId="0" borderId="2" xfId="3" applyFont="1" applyBorder="1" applyAlignment="1" applyProtection="1">
      <alignment horizontal="center" vertical="center" wrapText="1"/>
    </xf>
    <xf numFmtId="0" fontId="4" fillId="0" borderId="2" xfId="3" applyFont="1" applyBorder="1" applyAlignment="1" applyProtection="1">
      <alignment horizontal="center" vertical="center" wrapText="1"/>
    </xf>
    <xf numFmtId="0" fontId="5" fillId="0" borderId="10" xfId="3" applyFont="1" applyBorder="1" applyAlignment="1" applyProtection="1">
      <alignment horizontal="center" vertical="center"/>
    </xf>
    <xf numFmtId="0" fontId="5" fillId="0" borderId="11" xfId="3" applyFont="1" applyBorder="1" applyAlignment="1" applyProtection="1">
      <alignment horizontal="center" vertical="center"/>
    </xf>
    <xf numFmtId="0" fontId="5" fillId="0" borderId="12" xfId="3" applyFont="1" applyBorder="1" applyAlignment="1" applyProtection="1">
      <alignment horizontal="center" vertical="center"/>
    </xf>
    <xf numFmtId="0" fontId="5" fillId="0" borderId="4" xfId="3" applyFont="1" applyBorder="1" applyAlignment="1" applyProtection="1">
      <alignment horizontal="center" vertical="center"/>
    </xf>
    <xf numFmtId="0" fontId="14" fillId="0" borderId="0" xfId="3" applyFont="1" applyAlignment="1" applyProtection="1">
      <alignment horizontal="center"/>
    </xf>
    <xf numFmtId="0" fontId="7" fillId="3" borderId="3" xfId="3" applyFont="1" applyFill="1" applyBorder="1" applyAlignment="1" applyProtection="1">
      <alignment vertical="center" wrapText="1"/>
    </xf>
    <xf numFmtId="0" fontId="7" fillId="3" borderId="3" xfId="3" applyFont="1" applyFill="1" applyBorder="1" applyAlignment="1" applyProtection="1">
      <alignment vertical="center"/>
    </xf>
    <xf numFmtId="0" fontId="7" fillId="3" borderId="3" xfId="3" applyFont="1" applyFill="1" applyBorder="1" applyAlignment="1" applyProtection="1">
      <alignment horizontal="center"/>
    </xf>
    <xf numFmtId="0" fontId="7" fillId="3" borderId="3" xfId="3" applyFont="1" applyFill="1" applyBorder="1" applyProtection="1"/>
    <xf numFmtId="0" fontId="9" fillId="6" borderId="3" xfId="0" applyFont="1" applyFill="1" applyBorder="1" applyAlignment="1" applyProtection="1">
      <alignment vertical="center"/>
    </xf>
    <xf numFmtId="0" fontId="9" fillId="6" borderId="4" xfId="0" applyFont="1" applyFill="1" applyBorder="1" applyAlignment="1" applyProtection="1">
      <alignment vertical="center" wrapText="1"/>
    </xf>
    <xf numFmtId="0" fontId="7" fillId="6" borderId="3" xfId="3" applyFont="1" applyFill="1" applyBorder="1" applyAlignment="1" applyProtection="1">
      <alignment horizontal="center"/>
    </xf>
    <xf numFmtId="164" fontId="7" fillId="6" borderId="3" xfId="4" applyNumberFormat="1" applyFont="1" applyFill="1" applyBorder="1" applyAlignment="1" applyProtection="1">
      <alignment horizontal="right"/>
    </xf>
    <xf numFmtId="164" fontId="7" fillId="6" borderId="4" xfId="3" applyNumberFormat="1" applyFont="1" applyFill="1" applyBorder="1" applyAlignment="1" applyProtection="1">
      <alignment horizontal="right"/>
    </xf>
    <xf numFmtId="16" fontId="10" fillId="0" borderId="7" xfId="0" applyNumberFormat="1" applyFont="1" applyBorder="1" applyAlignment="1" applyProtection="1">
      <alignment vertical="center" wrapText="1"/>
    </xf>
    <xf numFmtId="0" fontId="11" fillId="0" borderId="4" xfId="0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horizontal="center"/>
    </xf>
    <xf numFmtId="164" fontId="7" fillId="0" borderId="4" xfId="3" applyNumberFormat="1" applyFont="1" applyBorder="1" applyAlignment="1" applyProtection="1">
      <alignment horizontal="right"/>
    </xf>
    <xf numFmtId="16" fontId="10" fillId="0" borderId="7" xfId="0" applyNumberFormat="1" applyFont="1" applyBorder="1" applyAlignment="1" applyProtection="1">
      <alignment horizontal="right" vertical="center" wrapText="1"/>
    </xf>
    <xf numFmtId="0" fontId="9" fillId="6" borderId="7" xfId="0" applyFont="1" applyFill="1" applyBorder="1" applyAlignment="1" applyProtection="1">
      <alignment vertical="center"/>
    </xf>
    <xf numFmtId="16" fontId="10" fillId="0" borderId="7" xfId="0" applyNumberFormat="1" applyFont="1" applyBorder="1" applyAlignment="1" applyProtection="1">
      <alignment vertical="center"/>
    </xf>
    <xf numFmtId="16" fontId="10" fillId="0" borderId="7" xfId="0" applyNumberFormat="1" applyFont="1" applyBorder="1" applyAlignment="1" applyProtection="1">
      <alignment horizontal="right" vertical="center"/>
    </xf>
    <xf numFmtId="0" fontId="12" fillId="6" borderId="4" xfId="0" applyFont="1" applyFill="1" applyBorder="1" applyAlignment="1" applyProtection="1">
      <alignment vertical="center" wrapText="1"/>
    </xf>
    <xf numFmtId="0" fontId="9" fillId="6" borderId="7" xfId="0" applyFont="1" applyFill="1" applyBorder="1" applyAlignment="1" applyProtection="1">
      <alignment horizontal="right" vertical="center"/>
    </xf>
    <xf numFmtId="0" fontId="7" fillId="0" borderId="0" xfId="3" applyFont="1" applyAlignment="1" applyProtection="1">
      <alignment horizontal="left" vertical="top"/>
    </xf>
    <xf numFmtId="164" fontId="6" fillId="5" borderId="5" xfId="3" applyNumberFormat="1" applyFont="1" applyFill="1" applyBorder="1" applyAlignment="1" applyProtection="1">
      <alignment horizontal="right" vertical="center"/>
    </xf>
    <xf numFmtId="164" fontId="6" fillId="5" borderId="8" xfId="3" applyNumberFormat="1" applyFont="1" applyFill="1" applyBorder="1" applyAlignment="1" applyProtection="1">
      <alignment horizontal="right" vertical="center"/>
    </xf>
    <xf numFmtId="164" fontId="6" fillId="5" borderId="6" xfId="3" applyNumberFormat="1" applyFont="1" applyFill="1" applyBorder="1" applyAlignment="1" applyProtection="1">
      <alignment horizontal="right" vertical="center"/>
    </xf>
    <xf numFmtId="164" fontId="6" fillId="5" borderId="3" xfId="3" applyNumberFormat="1" applyFont="1" applyFill="1" applyBorder="1" applyAlignment="1" applyProtection="1">
      <alignment vertical="center"/>
    </xf>
    <xf numFmtId="164" fontId="6" fillId="0" borderId="5" xfId="3" applyNumberFormat="1" applyFont="1" applyBorder="1" applyAlignment="1" applyProtection="1">
      <alignment horizontal="right" vertical="center"/>
    </xf>
    <xf numFmtId="164" fontId="6" fillId="0" borderId="8" xfId="3" applyNumberFormat="1" applyFont="1" applyBorder="1" applyAlignment="1" applyProtection="1">
      <alignment horizontal="right" vertical="center"/>
    </xf>
    <xf numFmtId="164" fontId="6" fillId="0" borderId="6" xfId="3" applyNumberFormat="1" applyFont="1" applyBorder="1" applyAlignment="1" applyProtection="1">
      <alignment horizontal="right" vertical="center"/>
    </xf>
    <xf numFmtId="164" fontId="2" fillId="0" borderId="3" xfId="0" applyNumberFormat="1" applyFont="1" applyBorder="1" applyProtection="1"/>
    <xf numFmtId="164" fontId="2" fillId="0" borderId="7" xfId="0" applyNumberFormat="1" applyFont="1" applyBorder="1" applyProtection="1"/>
    <xf numFmtId="0" fontId="0" fillId="4" borderId="0" xfId="0" applyFill="1" applyAlignment="1" applyProtection="1">
      <alignment horizontal="right"/>
    </xf>
    <xf numFmtId="0" fontId="0" fillId="4" borderId="0" xfId="0" applyFill="1" applyProtection="1"/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1:E44"/>
  <sheetViews>
    <sheetView tabSelected="1" zoomScaleNormal="100" workbookViewId="0">
      <selection activeCell="D12" sqref="D12"/>
    </sheetView>
  </sheetViews>
  <sheetFormatPr defaultRowHeight="12.75" x14ac:dyDescent="0.2"/>
  <cols>
    <col min="1" max="1" width="10.625" style="4" customWidth="1"/>
    <col min="2" max="2" width="62.625" style="4" bestFit="1" customWidth="1"/>
    <col min="3" max="3" width="12.125" style="4" customWidth="1"/>
    <col min="4" max="4" width="13.625" style="4" customWidth="1"/>
    <col min="5" max="5" width="18.75" style="4" customWidth="1"/>
    <col min="6" max="16384" width="9" style="4"/>
  </cols>
  <sheetData>
    <row r="1" spans="1:5" x14ac:dyDescent="0.2">
      <c r="A1" s="3" t="s">
        <v>46</v>
      </c>
      <c r="B1" s="3"/>
    </row>
    <row r="2" spans="1:5" x14ac:dyDescent="0.2">
      <c r="A2" s="5" t="s">
        <v>45</v>
      </c>
      <c r="B2" s="5"/>
    </row>
    <row r="3" spans="1:5" x14ac:dyDescent="0.2">
      <c r="A3" s="6"/>
      <c r="B3" s="6"/>
    </row>
    <row r="4" spans="1:5" x14ac:dyDescent="0.2">
      <c r="A4" s="6"/>
      <c r="B4" s="6"/>
    </row>
    <row r="5" spans="1:5" x14ac:dyDescent="0.2">
      <c r="A5" s="7" t="s">
        <v>0</v>
      </c>
      <c r="B5" s="7"/>
    </row>
    <row r="6" spans="1:5" ht="26.25" thickBot="1" x14ac:dyDescent="0.25">
      <c r="A6" s="8"/>
      <c r="B6" s="9" t="s">
        <v>44</v>
      </c>
    </row>
    <row r="7" spans="1:5" ht="13.5" customHeight="1" thickBot="1" x14ac:dyDescent="0.25">
      <c r="A7" s="10" t="s">
        <v>12</v>
      </c>
      <c r="B7" s="11"/>
      <c r="C7" s="12" t="s">
        <v>1</v>
      </c>
      <c r="D7" s="13" t="s">
        <v>2</v>
      </c>
      <c r="E7" s="12" t="s">
        <v>3</v>
      </c>
    </row>
    <row r="8" spans="1:5" ht="21" customHeight="1" thickBot="1" x14ac:dyDescent="0.25">
      <c r="A8" s="14"/>
      <c r="B8" s="15"/>
      <c r="C8" s="12"/>
      <c r="D8" s="13"/>
      <c r="E8" s="12"/>
    </row>
    <row r="9" spans="1:5" ht="20.25" customHeight="1" thickBot="1" x14ac:dyDescent="0.25">
      <c r="A9" s="16"/>
      <c r="B9" s="17"/>
      <c r="C9" s="12"/>
      <c r="D9" s="18" t="s">
        <v>4</v>
      </c>
      <c r="E9" s="12"/>
    </row>
    <row r="10" spans="1:5" ht="24" customHeight="1" thickBot="1" x14ac:dyDescent="0.25">
      <c r="A10" s="19" t="s">
        <v>5</v>
      </c>
      <c r="B10" s="20" t="s">
        <v>6</v>
      </c>
      <c r="C10" s="21"/>
      <c r="D10" s="22"/>
      <c r="E10" s="22"/>
    </row>
    <row r="11" spans="1:5" ht="16.5" thickBot="1" x14ac:dyDescent="0.25">
      <c r="A11" s="23">
        <v>1</v>
      </c>
      <c r="B11" s="24" t="s">
        <v>15</v>
      </c>
      <c r="C11" s="25"/>
      <c r="D11" s="26"/>
      <c r="E11" s="27"/>
    </row>
    <row r="12" spans="1:5" ht="15.75" thickBot="1" x14ac:dyDescent="0.25">
      <c r="A12" s="28">
        <v>45292</v>
      </c>
      <c r="B12" s="29" t="s">
        <v>17</v>
      </c>
      <c r="C12" s="30">
        <v>200</v>
      </c>
      <c r="D12" s="1"/>
      <c r="E12" s="31">
        <f>D12*C12</f>
        <v>0</v>
      </c>
    </row>
    <row r="13" spans="1:5" ht="15.75" thickBot="1" x14ac:dyDescent="0.25">
      <c r="A13" s="32" t="s">
        <v>13</v>
      </c>
      <c r="B13" s="29" t="s">
        <v>20</v>
      </c>
      <c r="C13" s="30">
        <v>50</v>
      </c>
      <c r="D13" s="1"/>
      <c r="E13" s="31">
        <f t="shared" ref="E13:E38" si="0">D13*C13</f>
        <v>0</v>
      </c>
    </row>
    <row r="14" spans="1:5" ht="15.75" thickBot="1" x14ac:dyDescent="0.25">
      <c r="A14" s="32" t="s">
        <v>14</v>
      </c>
      <c r="B14" s="29" t="s">
        <v>21</v>
      </c>
      <c r="C14" s="30">
        <v>40</v>
      </c>
      <c r="D14" s="1"/>
      <c r="E14" s="31">
        <f t="shared" si="0"/>
        <v>0</v>
      </c>
    </row>
    <row r="15" spans="1:5" ht="16.5" thickBot="1" x14ac:dyDescent="0.25">
      <c r="A15" s="33">
        <v>2</v>
      </c>
      <c r="B15" s="24" t="s">
        <v>16</v>
      </c>
      <c r="C15" s="25"/>
      <c r="D15" s="2"/>
      <c r="E15" s="27"/>
    </row>
    <row r="16" spans="1:5" ht="15.75" thickBot="1" x14ac:dyDescent="0.25">
      <c r="A16" s="34">
        <v>45293</v>
      </c>
      <c r="B16" s="29" t="s">
        <v>17</v>
      </c>
      <c r="C16" s="30">
        <v>4</v>
      </c>
      <c r="D16" s="1"/>
      <c r="E16" s="31">
        <f t="shared" si="0"/>
        <v>0</v>
      </c>
    </row>
    <row r="17" spans="1:5" ht="15.75" thickBot="1" x14ac:dyDescent="0.25">
      <c r="A17" s="34">
        <v>45324</v>
      </c>
      <c r="B17" s="29" t="s">
        <v>18</v>
      </c>
      <c r="C17" s="30">
        <v>2</v>
      </c>
      <c r="D17" s="1"/>
      <c r="E17" s="31">
        <f t="shared" si="0"/>
        <v>0</v>
      </c>
    </row>
    <row r="18" spans="1:5" ht="15.75" thickBot="1" x14ac:dyDescent="0.25">
      <c r="A18" s="34">
        <v>45353</v>
      </c>
      <c r="B18" s="29" t="s">
        <v>19</v>
      </c>
      <c r="C18" s="30">
        <v>1</v>
      </c>
      <c r="D18" s="1"/>
      <c r="E18" s="31">
        <f t="shared" si="0"/>
        <v>0</v>
      </c>
    </row>
    <row r="19" spans="1:5" ht="16.5" thickBot="1" x14ac:dyDescent="0.25">
      <c r="A19" s="33">
        <v>3</v>
      </c>
      <c r="B19" s="24" t="s">
        <v>22</v>
      </c>
      <c r="C19" s="25"/>
      <c r="D19" s="2"/>
      <c r="E19" s="27"/>
    </row>
    <row r="20" spans="1:5" ht="15.75" thickBot="1" x14ac:dyDescent="0.25">
      <c r="A20" s="34">
        <v>45294</v>
      </c>
      <c r="B20" s="29" t="s">
        <v>17</v>
      </c>
      <c r="C20" s="30">
        <v>8</v>
      </c>
      <c r="D20" s="1"/>
      <c r="E20" s="31">
        <f t="shared" si="0"/>
        <v>0</v>
      </c>
    </row>
    <row r="21" spans="1:5" ht="15.75" thickBot="1" x14ac:dyDescent="0.25">
      <c r="A21" s="34">
        <v>45325</v>
      </c>
      <c r="B21" s="29" t="s">
        <v>18</v>
      </c>
      <c r="C21" s="30">
        <v>4</v>
      </c>
      <c r="D21" s="1"/>
      <c r="E21" s="31">
        <f t="shared" si="0"/>
        <v>0</v>
      </c>
    </row>
    <row r="22" spans="1:5" ht="15.75" thickBot="1" x14ac:dyDescent="0.25">
      <c r="A22" s="35" t="s">
        <v>23</v>
      </c>
      <c r="B22" s="29" t="s">
        <v>24</v>
      </c>
      <c r="C22" s="30">
        <v>2</v>
      </c>
      <c r="D22" s="1"/>
      <c r="E22" s="31">
        <f t="shared" si="0"/>
        <v>0</v>
      </c>
    </row>
    <row r="23" spans="1:5" ht="16.5" thickBot="1" x14ac:dyDescent="0.25">
      <c r="A23" s="33">
        <v>4</v>
      </c>
      <c r="B23" s="24" t="s">
        <v>25</v>
      </c>
      <c r="C23" s="25"/>
      <c r="D23" s="2"/>
      <c r="E23" s="27"/>
    </row>
    <row r="24" spans="1:5" ht="15.75" thickBot="1" x14ac:dyDescent="0.25">
      <c r="A24" s="34">
        <v>45295</v>
      </c>
      <c r="B24" s="29" t="s">
        <v>17</v>
      </c>
      <c r="C24" s="30">
        <v>8</v>
      </c>
      <c r="D24" s="1"/>
      <c r="E24" s="31">
        <f t="shared" si="0"/>
        <v>0</v>
      </c>
    </row>
    <row r="25" spans="1:5" ht="15.75" thickBot="1" x14ac:dyDescent="0.25">
      <c r="A25" s="34">
        <v>45326</v>
      </c>
      <c r="B25" s="29" t="s">
        <v>27</v>
      </c>
      <c r="C25" s="30">
        <v>4</v>
      </c>
      <c r="D25" s="1"/>
      <c r="E25" s="31">
        <f t="shared" si="0"/>
        <v>0</v>
      </c>
    </row>
    <row r="26" spans="1:5" ht="15.75" thickBot="1" x14ac:dyDescent="0.25">
      <c r="A26" s="35" t="s">
        <v>26</v>
      </c>
      <c r="B26" s="29" t="s">
        <v>19</v>
      </c>
      <c r="C26" s="30">
        <v>2</v>
      </c>
      <c r="D26" s="1"/>
      <c r="E26" s="31">
        <f t="shared" si="0"/>
        <v>0</v>
      </c>
    </row>
    <row r="27" spans="1:5" ht="16.5" thickBot="1" x14ac:dyDescent="0.25">
      <c r="A27" s="33">
        <v>5</v>
      </c>
      <c r="B27" s="24" t="s">
        <v>28</v>
      </c>
      <c r="C27" s="25"/>
      <c r="D27" s="2"/>
      <c r="E27" s="27"/>
    </row>
    <row r="28" spans="1:5" ht="15.75" thickBot="1" x14ac:dyDescent="0.25">
      <c r="A28" s="34">
        <v>45296</v>
      </c>
      <c r="B28" s="29" t="s">
        <v>30</v>
      </c>
      <c r="C28" s="30">
        <v>48</v>
      </c>
      <c r="D28" s="1"/>
      <c r="E28" s="31">
        <f t="shared" si="0"/>
        <v>0</v>
      </c>
    </row>
    <row r="29" spans="1:5" ht="15.75" thickBot="1" x14ac:dyDescent="0.25">
      <c r="A29" s="34">
        <v>45327</v>
      </c>
      <c r="B29" s="29" t="s">
        <v>29</v>
      </c>
      <c r="C29" s="30">
        <v>12</v>
      </c>
      <c r="D29" s="1"/>
      <c r="E29" s="31">
        <f t="shared" si="0"/>
        <v>0</v>
      </c>
    </row>
    <row r="30" spans="1:5" ht="15.75" thickBot="1" x14ac:dyDescent="0.25">
      <c r="A30" s="34">
        <v>45356</v>
      </c>
      <c r="B30" s="29" t="s">
        <v>21</v>
      </c>
      <c r="C30" s="30">
        <v>3</v>
      </c>
      <c r="D30" s="1"/>
      <c r="E30" s="31">
        <f t="shared" si="0"/>
        <v>0</v>
      </c>
    </row>
    <row r="31" spans="1:5" ht="16.5" customHeight="1" thickBot="1" x14ac:dyDescent="0.25">
      <c r="A31" s="33">
        <v>6</v>
      </c>
      <c r="B31" s="36" t="s">
        <v>31</v>
      </c>
      <c r="C31" s="25"/>
      <c r="D31" s="2"/>
      <c r="E31" s="27"/>
    </row>
    <row r="32" spans="1:5" ht="15.75" thickBot="1" x14ac:dyDescent="0.25">
      <c r="A32" s="35" t="s">
        <v>32</v>
      </c>
      <c r="B32" s="29" t="s">
        <v>35</v>
      </c>
      <c r="C32" s="30">
        <v>32</v>
      </c>
      <c r="D32" s="1"/>
      <c r="E32" s="31">
        <f t="shared" si="0"/>
        <v>0</v>
      </c>
    </row>
    <row r="33" spans="1:5" ht="15.75" thickBot="1" x14ac:dyDescent="0.25">
      <c r="A33" s="35" t="s">
        <v>33</v>
      </c>
      <c r="B33" s="29" t="s">
        <v>36</v>
      </c>
      <c r="C33" s="30">
        <v>16</v>
      </c>
      <c r="D33" s="1"/>
      <c r="E33" s="31">
        <f t="shared" si="0"/>
        <v>0</v>
      </c>
    </row>
    <row r="34" spans="1:5" ht="15.75" thickBot="1" x14ac:dyDescent="0.25">
      <c r="A34" s="35" t="s">
        <v>34</v>
      </c>
      <c r="B34" s="29" t="s">
        <v>24</v>
      </c>
      <c r="C34" s="30">
        <v>3</v>
      </c>
      <c r="D34" s="1"/>
      <c r="E34" s="31">
        <f t="shared" si="0"/>
        <v>0</v>
      </c>
    </row>
    <row r="35" spans="1:5" ht="32.25" customHeight="1" thickBot="1" x14ac:dyDescent="0.25">
      <c r="A35" s="37">
        <v>7</v>
      </c>
      <c r="B35" s="24" t="s">
        <v>37</v>
      </c>
      <c r="C35" s="25"/>
      <c r="D35" s="2"/>
      <c r="E35" s="27"/>
    </row>
    <row r="36" spans="1:5" ht="15.75" thickBot="1" x14ac:dyDescent="0.25">
      <c r="A36" s="35" t="s">
        <v>38</v>
      </c>
      <c r="B36" s="29" t="s">
        <v>41</v>
      </c>
      <c r="C36" s="30">
        <v>12</v>
      </c>
      <c r="D36" s="1"/>
      <c r="E36" s="31">
        <f t="shared" si="0"/>
        <v>0</v>
      </c>
    </row>
    <row r="37" spans="1:5" ht="15.75" thickBot="1" x14ac:dyDescent="0.25">
      <c r="A37" s="35" t="s">
        <v>39</v>
      </c>
      <c r="B37" s="29" t="s">
        <v>42</v>
      </c>
      <c r="C37" s="30">
        <v>6</v>
      </c>
      <c r="D37" s="1"/>
      <c r="E37" s="31">
        <f t="shared" si="0"/>
        <v>0</v>
      </c>
    </row>
    <row r="38" spans="1:5" ht="15.75" thickBot="1" x14ac:dyDescent="0.25">
      <c r="A38" s="35" t="s">
        <v>40</v>
      </c>
      <c r="B38" s="29" t="s">
        <v>43</v>
      </c>
      <c r="C38" s="30">
        <v>4</v>
      </c>
      <c r="D38" s="1"/>
      <c r="E38" s="31">
        <f t="shared" si="0"/>
        <v>0</v>
      </c>
    </row>
    <row r="39" spans="1:5" ht="22.5" customHeight="1" thickBot="1" x14ac:dyDescent="0.25">
      <c r="A39" s="38"/>
      <c r="B39" s="39" t="s">
        <v>7</v>
      </c>
      <c r="C39" s="40"/>
      <c r="D39" s="41"/>
      <c r="E39" s="42">
        <f>SUM(E11:E38)</f>
        <v>0</v>
      </c>
    </row>
    <row r="40" spans="1:5" ht="22.5" customHeight="1" thickBot="1" x14ac:dyDescent="0.25">
      <c r="B40" s="43" t="s">
        <v>9</v>
      </c>
      <c r="C40" s="44"/>
      <c r="D40" s="45"/>
      <c r="E40" s="46">
        <f>E39/100*21</f>
        <v>0</v>
      </c>
    </row>
    <row r="41" spans="1:5" ht="22.5" customHeight="1" thickBot="1" x14ac:dyDescent="0.25">
      <c r="B41" s="43" t="s">
        <v>8</v>
      </c>
      <c r="C41" s="44"/>
      <c r="D41" s="45"/>
      <c r="E41" s="47">
        <f>E39+E40</f>
        <v>0</v>
      </c>
    </row>
    <row r="44" spans="1:5" x14ac:dyDescent="0.2">
      <c r="A44" s="48" t="s">
        <v>10</v>
      </c>
      <c r="B44" s="49" t="s">
        <v>11</v>
      </c>
    </row>
  </sheetData>
  <sheetProtection algorithmName="SHA-512" hashValue="xpTlsE6rw9pLor1LcNiMhtj6mE8x6c7D4D8DE1qrsJNgq7U3No4BAEF+3L5yRt1/9h3AwCxsKP4RegbAvzkMsQ==" saltValue="v+Macej4kRxoYAzXDW7rTQ==" spinCount="100000" sheet="1" objects="1" scenarios="1"/>
  <mergeCells count="10">
    <mergeCell ref="A1:B1"/>
    <mergeCell ref="B41:D41"/>
    <mergeCell ref="E7:E9"/>
    <mergeCell ref="B39:D39"/>
    <mergeCell ref="B40:D40"/>
    <mergeCell ref="A2:B2"/>
    <mergeCell ref="A5:B5"/>
    <mergeCell ref="A7:B9"/>
    <mergeCell ref="C7:C9"/>
    <mergeCell ref="D7:D8"/>
  </mergeCells>
  <pageMargins left="0.7" right="0.7" top="0.78740157499999996" bottom="0.78740157499999996" header="0.3" footer="0.3"/>
  <pageSetup paperSize="9" scale="65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2025-10-17T05:52:05Z</cp:lastPrinted>
  <dcterms:created xsi:type="dcterms:W3CDTF">2024-02-23T11:12:20Z</dcterms:created>
  <dcterms:modified xsi:type="dcterms:W3CDTF">2025-11-13T13:42:32Z</dcterms:modified>
</cp:coreProperties>
</file>